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" yWindow="-12" windowWidth="19248" windowHeight="7524" tabRatio="850"/>
  </bookViews>
  <sheets>
    <sheet name="1" sheetId="4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0" i="4"/>
  <c r="E19"/>
  <c r="J19"/>
  <c r="I19"/>
  <c r="H19"/>
  <c r="G19"/>
  <c r="F10"/>
  <c r="F20" l="1"/>
  <c r="I20"/>
  <c r="H10"/>
  <c r="H20" s="1"/>
  <c r="G10"/>
  <c r="G20" s="1"/>
  <c r="J10"/>
  <c r="J20" s="1"/>
  <c r="E10"/>
  <c r="E20" s="1"/>
</calcChain>
</file>

<file path=xl/sharedStrings.xml><?xml version="1.0" encoding="utf-8"?>
<sst xmlns="http://schemas.openxmlformats.org/spreadsheetml/2006/main" count="61" uniqueCount="54">
  <si>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</si>
  <si>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</si>
  <si>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</si>
  <si>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</si>
  <si>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</si>
  <si>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</si>
  <si>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</si>
  <si>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</si>
  <si>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</si>
  <si>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</si>
  <si>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</si>
  <si>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</si>
  <si>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2 блюдо</t>
  </si>
  <si>
    <t>Отд./корп</t>
  </si>
  <si>
    <t>№ рец.</t>
  </si>
  <si>
    <t>Выход, г</t>
  </si>
  <si>
    <t>итого:</t>
  </si>
  <si>
    <t>МБОУ МСШ</t>
  </si>
  <si>
    <t>пром.</t>
  </si>
  <si>
    <t>хлеб 1 сорт</t>
  </si>
  <si>
    <t>хлеб</t>
  </si>
  <si>
    <t>гор. напиток</t>
  </si>
  <si>
    <t>53-19з</t>
  </si>
  <si>
    <t>54-1з</t>
  </si>
  <si>
    <t>1неделя</t>
  </si>
  <si>
    <t>4 день</t>
  </si>
  <si>
    <t>Обед</t>
  </si>
  <si>
    <t>1 блюдо</t>
  </si>
  <si>
    <t>1 неделя</t>
  </si>
  <si>
    <t>гарнир</t>
  </si>
  <si>
    <t>напиток</t>
  </si>
  <si>
    <t>хлеб бел.</t>
  </si>
  <si>
    <t>пром</t>
  </si>
  <si>
    <t>хлеб черн.</t>
  </si>
  <si>
    <t>хлеб (рж.)</t>
  </si>
  <si>
    <t>Омлет натуральный</t>
  </si>
  <si>
    <t>54-1о</t>
  </si>
  <si>
    <t>54-21гн</t>
  </si>
  <si>
    <t>Какао с молоком</t>
  </si>
  <si>
    <t>Батон простой</t>
  </si>
  <si>
    <t>Масло сливочное (порциями)</t>
  </si>
  <si>
    <t>Сыр твердых сортов в нарезке</t>
  </si>
  <si>
    <t>54-5з</t>
  </si>
  <si>
    <t>Салат из свежих помидоров и огурцов</t>
  </si>
  <si>
    <t>54-8с</t>
  </si>
  <si>
    <t>Суп гороховый</t>
  </si>
  <si>
    <t>54-1г</t>
  </si>
  <si>
    <t>Макароны отварные</t>
  </si>
  <si>
    <t>54-20р</t>
  </si>
  <si>
    <t>Тефтели рыбные (горбуша)</t>
  </si>
  <si>
    <t>54-2хн</t>
  </si>
  <si>
    <t>Компот из кураги</t>
  </si>
  <si>
    <t>итого за день</t>
  </si>
  <si>
    <t>с 11-18 лет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</si>
</sst>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i/>
      <sz val="11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i/>
      <u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2" borderId="1" xfId="0" applyFont="1" applyFill="1" applyBorder="1" applyAlignment="1" applyProtection="1">
      <alignment horizontal="center" wrapText="1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8" xfId="0" applyNumberFormat="1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1" fillId="0" borderId="0" xfId="0" applyFont="1" applyAlignment="1">
      <alignment horizontal="center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14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5" xfId="0" applyFont="1" applyBorder="1" applyAlignment="1">
      <alignment horizontal="center"/>
    </xf>
    <xf numFmtId="0" fontId="3" fillId="2" borderId="6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 wrapText="1"/>
      <protection locked="0"/>
    </xf>
    <xf numFmtId="2" fontId="1" fillId="2" borderId="6" xfId="0" applyNumberFormat="1" applyFont="1" applyFill="1" applyBorder="1" applyAlignment="1" applyProtection="1">
      <alignment horizontal="center"/>
      <protection locked="0"/>
    </xf>
    <xf numFmtId="2" fontId="1" fillId="2" borderId="12" xfId="0" applyNumberFormat="1" applyFont="1" applyFill="1" applyBorder="1" applyAlignment="1" applyProtection="1">
      <alignment horizontal="center"/>
      <protection locked="0"/>
    </xf>
    <xf numFmtId="0" fontId="1" fillId="0" borderId="7" xfId="0" applyFont="1" applyBorder="1" applyAlignment="1">
      <alignment horizontal="center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0" borderId="9" xfId="0" applyFont="1" applyBorder="1" applyAlignment="1">
      <alignment horizontal="center"/>
    </xf>
    <xf numFmtId="0" fontId="1" fillId="2" borderId="10" xfId="0" applyFont="1" applyFill="1" applyBorder="1" applyAlignment="1" applyProtection="1">
      <alignment horizontal="center"/>
      <protection locked="0"/>
    </xf>
    <xf numFmtId="0" fontId="3" fillId="2" borderId="10" xfId="0" applyFont="1" applyFill="1" applyBorder="1" applyAlignment="1" applyProtection="1">
      <alignment horizontal="center"/>
      <protection locked="0"/>
    </xf>
    <xf numFmtId="1" fontId="1" fillId="2" borderId="10" xfId="0" applyNumberFormat="1" applyFont="1" applyFill="1" applyBorder="1" applyAlignment="1" applyProtection="1">
      <alignment horizontal="center"/>
      <protection locked="0"/>
    </xf>
    <xf numFmtId="2" fontId="1" fillId="2" borderId="10" xfId="0" applyNumberFormat="1" applyFont="1" applyFill="1" applyBorder="1" applyAlignment="1" applyProtection="1">
      <alignment horizontal="center"/>
      <protection locked="0"/>
    </xf>
    <xf numFmtId="1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13" xfId="0" applyNumberFormat="1" applyFont="1" applyFill="1" applyBorder="1" applyAlignment="1" applyProtection="1">
      <alignment horizontal="center"/>
      <protection locked="0"/>
    </xf>
    <xf numFmtId="1" fontId="1" fillId="2" borderId="6" xfId="0" applyNumberFormat="1" applyFont="1" applyFill="1" applyBorder="1" applyAlignment="1" applyProtection="1">
      <alignment horizontal="center"/>
      <protection locked="0"/>
    </xf>
    <xf numFmtId="0" fontId="4" fillId="2" borderId="10" xfId="0" applyFont="1" applyFill="1" applyBorder="1" applyAlignment="1" applyProtection="1">
      <alignment horizontal="center" wrapText="1"/>
      <protection locked="0"/>
    </xf>
    <xf numFmtId="0" fontId="3" fillId="2" borderId="4" xfId="0" applyFont="1" applyFill="1" applyBorder="1" applyAlignment="1" applyProtection="1">
      <alignment horizontal="center"/>
      <protection locked="0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2" borderId="4" xfId="0" applyFont="1" applyFill="1" applyBorder="1" applyAlignment="1" applyProtection="1">
      <alignment horizontal="center" wrapText="1"/>
      <protection locked="0"/>
    </xf>
    <xf numFmtId="0" fontId="1" fillId="2" borderId="10" xfId="0" applyNumberFormat="1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20" fontId="1" fillId="0" borderId="1" xfId="0" applyNumberFormat="1" applyFont="1" applyBorder="1" applyAlignment="1">
      <alignment horizontal="center"/>
    </xf>
    <xf numFmtId="0" fontId="2" fillId="3" borderId="1" xfId="0" applyFont="1" applyFill="1" applyBorder="1" applyAlignment="1" applyProtection="1">
      <alignment horizontal="center" wrapText="1"/>
      <protection locked="0"/>
    </xf>
    <xf numFmtId="0" fontId="1" fillId="2" borderId="10" xfId="0" applyFont="1" applyFill="1" applyBorder="1" applyAlignment="1" applyProtection="1">
      <alignment horizontal="center" wrapText="1"/>
      <protection locked="0"/>
    </xf>
    <xf numFmtId="0" fontId="1" fillId="0" borderId="0" xfId="0" applyFont="1" applyBorder="1" applyAlignment="1">
      <alignment horizontal="center"/>
    </xf>
    <xf numFmtId="0" fontId="1" fillId="2" borderId="17" xfId="0" applyFont="1" applyFill="1" applyBorder="1" applyAlignment="1" applyProtection="1">
      <alignment horizontal="center"/>
      <protection locked="0"/>
    </xf>
    <xf numFmtId="0" fontId="3" fillId="2" borderId="18" xfId="0" applyFont="1" applyFill="1" applyBorder="1" applyAlignment="1" applyProtection="1">
      <alignment horizontal="center"/>
      <protection locked="0"/>
    </xf>
    <xf numFmtId="0" fontId="4" fillId="2" borderId="18" xfId="0" applyFont="1" applyFill="1" applyBorder="1" applyAlignment="1" applyProtection="1">
      <alignment horizontal="center" wrapText="1"/>
      <protection locked="0"/>
    </xf>
    <xf numFmtId="0" fontId="1" fillId="2" borderId="18" xfId="0" applyNumberFormat="1" applyFont="1" applyFill="1" applyBorder="1" applyAlignment="1" applyProtection="1">
      <alignment horizontal="center"/>
      <protection locked="0"/>
    </xf>
    <xf numFmtId="2" fontId="1" fillId="2" borderId="18" xfId="0" applyNumberFormat="1" applyFont="1" applyFill="1" applyBorder="1" applyAlignment="1" applyProtection="1">
      <alignment horizontal="center"/>
      <protection locked="0"/>
    </xf>
    <xf numFmtId="0" fontId="1" fillId="2" borderId="19" xfId="0" applyNumberFormat="1" applyFont="1" applyFill="1" applyBorder="1" applyAlignment="1" applyProtection="1">
      <alignment horizontal="center"/>
      <protection locked="0"/>
    </xf>
    <xf numFmtId="0" fontId="2" fillId="2" borderId="2" xfId="0" applyFont="1" applyFill="1" applyBorder="1" applyAlignment="1" applyProtection="1">
      <alignment horizontal="center"/>
      <protection locked="0"/>
    </xf>
    <xf numFmtId="0" fontId="2" fillId="2" borderId="11" xfId="0" applyFont="1" applyFill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zoomScale="98" zoomScaleNormal="98" workbookViewId="0">
      <selection activeCell="F20" sqref="F20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9.3320312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ht="15.6">
      <c r="A1" s="7" t="s">
        <v>0</v>
      </c>
      <c r="B1" s="45" t="s">
        <v>17</v>
      </c>
      <c r="C1" s="46"/>
      <c r="D1" s="47"/>
      <c r="E1" s="7" t="s">
        <v>13</v>
      </c>
      <c r="F1" s="8"/>
      <c r="G1" s="7"/>
      <c r="H1" s="7"/>
      <c r="I1" s="7" t="s">
        <v>1</v>
      </c>
      <c r="J1" s="9">
        <v>46170</v>
      </c>
    </row>
    <row r="2" spans="1:10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0" ht="15" thickBot="1">
      <c r="A3" s="28" t="s">
        <v>2</v>
      </c>
      <c r="B3" s="29" t="s">
        <v>3</v>
      </c>
      <c r="C3" s="29" t="s">
        <v>14</v>
      </c>
      <c r="D3" s="29" t="s">
        <v>4</v>
      </c>
      <c r="E3" s="29" t="s">
        <v>15</v>
      </c>
      <c r="F3" s="29" t="s">
        <v>5</v>
      </c>
      <c r="G3" s="29" t="s">
        <v>6</v>
      </c>
      <c r="H3" s="29" t="s">
        <v>7</v>
      </c>
      <c r="I3" s="29" t="s">
        <v>8</v>
      </c>
      <c r="J3" s="30" t="s">
        <v>9</v>
      </c>
    </row>
    <row r="4" spans="1:10" ht="15" thickBot="1">
      <c r="A4" s="4" t="s">
        <v>10</v>
      </c>
      <c r="B4" s="31" t="s">
        <v>11</v>
      </c>
      <c r="C4" s="11" t="s">
        <v>22</v>
      </c>
      <c r="D4" s="12" t="s">
        <v>40</v>
      </c>
      <c r="E4" s="25">
        <v>20</v>
      </c>
      <c r="F4" s="13">
        <v>22.5</v>
      </c>
      <c r="G4" s="13">
        <v>132.19999999999999</v>
      </c>
      <c r="H4" s="13">
        <v>0.16</v>
      </c>
      <c r="I4" s="13">
        <v>8.25</v>
      </c>
      <c r="J4" s="14">
        <v>0.26</v>
      </c>
    </row>
    <row r="5" spans="1:10">
      <c r="A5" s="4" t="s">
        <v>24</v>
      </c>
      <c r="B5" s="31" t="s">
        <v>11</v>
      </c>
      <c r="C5" s="27" t="s">
        <v>23</v>
      </c>
      <c r="D5" s="32" t="s">
        <v>41</v>
      </c>
      <c r="E5" s="22">
        <v>20</v>
      </c>
      <c r="F5" s="23">
        <v>16.38</v>
      </c>
      <c r="G5" s="23">
        <v>71.7</v>
      </c>
      <c r="H5" s="23">
        <v>4.6399999999999997</v>
      </c>
      <c r="I5" s="23">
        <v>5.9</v>
      </c>
      <c r="J5" s="24">
        <v>0</v>
      </c>
    </row>
    <row r="6" spans="1:10">
      <c r="A6" s="4" t="s">
        <v>25</v>
      </c>
      <c r="B6" s="16" t="s">
        <v>12</v>
      </c>
      <c r="C6" s="6" t="s">
        <v>36</v>
      </c>
      <c r="D6" s="1" t="s">
        <v>35</v>
      </c>
      <c r="E6" s="5">
        <v>250</v>
      </c>
      <c r="F6" s="2">
        <v>72.540000000000006</v>
      </c>
      <c r="G6" s="2">
        <v>300.7</v>
      </c>
      <c r="H6" s="2">
        <v>16.91</v>
      </c>
      <c r="I6" s="2">
        <v>10.97</v>
      </c>
      <c r="J6" s="3">
        <v>4.32</v>
      </c>
    </row>
    <row r="7" spans="1:10">
      <c r="A7" s="4" t="s">
        <v>53</v>
      </c>
      <c r="B7" s="4" t="s">
        <v>21</v>
      </c>
      <c r="C7" s="6" t="s">
        <v>37</v>
      </c>
      <c r="D7" s="1" t="s">
        <v>38</v>
      </c>
      <c r="E7" s="5">
        <v>200</v>
      </c>
      <c r="F7" s="2">
        <v>19.559999999999999</v>
      </c>
      <c r="G7" s="2">
        <v>100.4</v>
      </c>
      <c r="H7" s="2">
        <v>4.68</v>
      </c>
      <c r="I7" s="2">
        <v>3.52</v>
      </c>
      <c r="J7" s="3">
        <v>12.5</v>
      </c>
    </row>
    <row r="8" spans="1:10">
      <c r="A8" s="15"/>
      <c r="B8" s="4" t="s">
        <v>20</v>
      </c>
      <c r="C8" s="6" t="s">
        <v>18</v>
      </c>
      <c r="D8" s="1" t="s">
        <v>39</v>
      </c>
      <c r="E8" s="5">
        <v>60</v>
      </c>
      <c r="F8" s="2">
        <v>8.1999999999999993</v>
      </c>
      <c r="G8" s="2">
        <v>142.4</v>
      </c>
      <c r="H8" s="2">
        <v>4.8</v>
      </c>
      <c r="I8" s="2">
        <v>0.6</v>
      </c>
      <c r="J8" s="3">
        <v>29.46</v>
      </c>
    </row>
    <row r="9" spans="1:10">
      <c r="A9" s="15"/>
      <c r="B9" s="16"/>
      <c r="C9" s="6"/>
      <c r="D9" s="1"/>
      <c r="E9" s="5"/>
      <c r="F9" s="2"/>
      <c r="G9" s="2"/>
      <c r="H9" s="2"/>
      <c r="I9" s="2"/>
      <c r="J9" s="3"/>
    </row>
    <row r="10" spans="1:10" ht="15" thickBot="1">
      <c r="A10" s="17"/>
      <c r="B10" s="18"/>
      <c r="C10" s="19"/>
      <c r="D10" s="26" t="s">
        <v>16</v>
      </c>
      <c r="E10" s="33">
        <f t="shared" ref="E10:J10" si="0">SUM(E4:E9)</f>
        <v>550</v>
      </c>
      <c r="F10" s="21">
        <f>SUM(F4:F8)</f>
        <v>139.17999999999998</v>
      </c>
      <c r="G10" s="33">
        <f>SUM(G4:G9)</f>
        <v>747.4</v>
      </c>
      <c r="H10" s="33">
        <f>SUM(H4:H9)</f>
        <v>31.19</v>
      </c>
      <c r="I10" s="21">
        <f>SUM(I4:I9)</f>
        <v>29.240000000000002</v>
      </c>
      <c r="J10" s="33">
        <f t="shared" si="0"/>
        <v>46.54</v>
      </c>
    </row>
    <row r="11" spans="1:10" ht="15" thickBot="1">
      <c r="A11" s="38"/>
      <c r="B11" s="39"/>
      <c r="C11" s="40"/>
      <c r="D11" s="41"/>
      <c r="E11" s="42"/>
      <c r="F11" s="43"/>
      <c r="G11" s="42"/>
      <c r="H11" s="42"/>
      <c r="I11" s="42"/>
      <c r="J11" s="44"/>
    </row>
    <row r="12" spans="1:10">
      <c r="A12" s="4" t="s">
        <v>26</v>
      </c>
      <c r="B12" s="34" t="s">
        <v>11</v>
      </c>
      <c r="C12" s="11" t="s">
        <v>42</v>
      </c>
      <c r="D12" s="12" t="s">
        <v>43</v>
      </c>
      <c r="E12" s="25">
        <v>100</v>
      </c>
      <c r="F12" s="13">
        <v>22.04</v>
      </c>
      <c r="G12" s="13">
        <v>62.5</v>
      </c>
      <c r="H12" s="13">
        <v>0.97</v>
      </c>
      <c r="I12" s="13">
        <v>5.15</v>
      </c>
      <c r="J12" s="14">
        <v>3.08</v>
      </c>
    </row>
    <row r="13" spans="1:10">
      <c r="A13" s="35">
        <v>0.5</v>
      </c>
      <c r="B13" s="34" t="s">
        <v>27</v>
      </c>
      <c r="C13" s="6" t="s">
        <v>44</v>
      </c>
      <c r="D13" s="1" t="s">
        <v>45</v>
      </c>
      <c r="E13" s="5">
        <v>250</v>
      </c>
      <c r="F13" s="2">
        <v>11.68</v>
      </c>
      <c r="G13" s="2">
        <v>166.4</v>
      </c>
      <c r="H13" s="2">
        <v>8.4</v>
      </c>
      <c r="I13" s="2">
        <v>5.7</v>
      </c>
      <c r="J13" s="3">
        <v>20.3</v>
      </c>
    </row>
    <row r="14" spans="1:10">
      <c r="A14" s="4" t="s">
        <v>28</v>
      </c>
      <c r="B14" s="34" t="s">
        <v>29</v>
      </c>
      <c r="C14" s="6" t="s">
        <v>46</v>
      </c>
      <c r="D14" s="1" t="s">
        <v>47</v>
      </c>
      <c r="E14" s="5">
        <v>180</v>
      </c>
      <c r="F14" s="2">
        <v>13.5</v>
      </c>
      <c r="G14" s="2">
        <v>190.1</v>
      </c>
      <c r="H14" s="2">
        <v>4.9000000000000004</v>
      </c>
      <c r="I14" s="2">
        <v>6.6</v>
      </c>
      <c r="J14" s="3">
        <v>43.65</v>
      </c>
    </row>
    <row r="15" spans="1:10">
      <c r="A15" s="35" t="s">
        <v>25</v>
      </c>
      <c r="B15" s="34" t="s">
        <v>12</v>
      </c>
      <c r="C15" s="6" t="s">
        <v>48</v>
      </c>
      <c r="D15" s="1" t="s">
        <v>49</v>
      </c>
      <c r="E15" s="5">
        <v>100</v>
      </c>
      <c r="F15" s="2">
        <v>47.87</v>
      </c>
      <c r="G15" s="2">
        <v>215.3</v>
      </c>
      <c r="H15" s="2">
        <v>3.7</v>
      </c>
      <c r="I15" s="2">
        <v>11.28</v>
      </c>
      <c r="J15" s="3">
        <v>12.68</v>
      </c>
    </row>
    <row r="16" spans="1:10">
      <c r="A16" s="4" t="s">
        <v>53</v>
      </c>
      <c r="B16" s="34" t="s">
        <v>30</v>
      </c>
      <c r="C16" s="6" t="s">
        <v>50</v>
      </c>
      <c r="D16" s="1" t="s">
        <v>51</v>
      </c>
      <c r="E16" s="5">
        <v>200</v>
      </c>
      <c r="F16" s="2">
        <v>7.86</v>
      </c>
      <c r="G16" s="2">
        <v>66.900000000000006</v>
      </c>
      <c r="H16" s="2">
        <v>1</v>
      </c>
      <c r="I16" s="2">
        <v>0.1</v>
      </c>
      <c r="J16" s="3">
        <v>15.6</v>
      </c>
    </row>
    <row r="17" spans="1:10" ht="16.2" thickBot="1">
      <c r="A17" s="17"/>
      <c r="B17" s="34" t="s">
        <v>31</v>
      </c>
      <c r="C17" s="19" t="s">
        <v>32</v>
      </c>
      <c r="D17" s="36" t="s">
        <v>19</v>
      </c>
      <c r="E17" s="5">
        <v>50</v>
      </c>
      <c r="F17" s="21">
        <v>4.47</v>
      </c>
      <c r="G17" s="21">
        <v>117.2</v>
      </c>
      <c r="H17" s="21">
        <v>3.8</v>
      </c>
      <c r="I17" s="21">
        <v>0.4</v>
      </c>
      <c r="J17" s="21">
        <v>24.6</v>
      </c>
    </row>
    <row r="18" spans="1:10" ht="15.6">
      <c r="A18" s="10"/>
      <c r="B18" s="34" t="s">
        <v>33</v>
      </c>
      <c r="C18" s="11" t="s">
        <v>32</v>
      </c>
      <c r="D18" s="36" t="s">
        <v>34</v>
      </c>
      <c r="E18" s="25">
        <v>46</v>
      </c>
      <c r="F18" s="13">
        <v>5.26</v>
      </c>
      <c r="G18" s="13">
        <v>78.2</v>
      </c>
      <c r="H18" s="13">
        <v>2.64</v>
      </c>
      <c r="I18" s="13">
        <v>0.48</v>
      </c>
      <c r="J18" s="14">
        <v>15.84</v>
      </c>
    </row>
    <row r="19" spans="1:10" ht="15" thickBot="1">
      <c r="A19" s="15"/>
      <c r="B19" s="18"/>
      <c r="C19" s="18"/>
      <c r="D19" s="37" t="s">
        <v>16</v>
      </c>
      <c r="E19" s="20">
        <f t="shared" ref="E19:J19" si="1">SUM(E12:E18)</f>
        <v>926</v>
      </c>
      <c r="F19" s="21">
        <v>112.67</v>
      </c>
      <c r="G19" s="21">
        <f t="shared" si="1"/>
        <v>896.6</v>
      </c>
      <c r="H19" s="21">
        <f t="shared" si="1"/>
        <v>25.410000000000004</v>
      </c>
      <c r="I19" s="21">
        <f t="shared" si="1"/>
        <v>29.710000000000004</v>
      </c>
      <c r="J19" s="21">
        <f t="shared" si="1"/>
        <v>135.75</v>
      </c>
    </row>
    <row r="20" spans="1:10" ht="15" thickBot="1">
      <c r="A20" s="17"/>
      <c r="B20" s="18"/>
      <c r="C20" s="18"/>
      <c r="D20" s="37" t="s">
        <v>52</v>
      </c>
      <c r="E20" s="20">
        <f t="shared" ref="E20:J20" si="2">E19+E10</f>
        <v>1476</v>
      </c>
      <c r="F20" s="21">
        <f t="shared" si="2"/>
        <v>251.84999999999997</v>
      </c>
      <c r="G20" s="21">
        <f t="shared" si="2"/>
        <v>1644</v>
      </c>
      <c r="H20" s="21">
        <f t="shared" si="2"/>
        <v>56.600000000000009</v>
      </c>
      <c r="I20" s="21">
        <f t="shared" si="2"/>
        <v>58.95</v>
      </c>
      <c r="J20" s="21">
        <f t="shared" si="2"/>
        <v>182.29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2022-01-26T04:54:53Z</cp:lastPrinted>
  <dcterms:created xsi:type="dcterms:W3CDTF">2015-06-05T18:19:34Z</dcterms:created>
  <dcterms:modified xsi:type="dcterms:W3CDTF">2026-05-27T02:05:39Z</dcterms:modified>
</cp:coreProperties>
</file>